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0" windowWidth="19890" windowHeight="1222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29" i="1" l="1"/>
  <c r="G29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4" i="1"/>
</calcChain>
</file>

<file path=xl/sharedStrings.xml><?xml version="1.0" encoding="utf-8"?>
<sst xmlns="http://schemas.openxmlformats.org/spreadsheetml/2006/main" count="34" uniqueCount="34">
  <si>
    <t>Наименование изделий</t>
  </si>
  <si>
    <t>кол-во</t>
  </si>
  <si>
    <t xml:space="preserve">           УЧАСТОК РЕКВИЗИТА  </t>
  </si>
  <si>
    <t>Реквизит музейного значения II категории</t>
  </si>
  <si>
    <t>Реквизит антикварный</t>
  </si>
  <si>
    <t xml:space="preserve">Реквизит исторический </t>
  </si>
  <si>
    <t>Реквизит разный крупный</t>
  </si>
  <si>
    <t>Реквизит разный средний</t>
  </si>
  <si>
    <t>Реквизит разный бутофорский мелкий</t>
  </si>
  <si>
    <t xml:space="preserve">Реквизит разный бутафорский крупный </t>
  </si>
  <si>
    <t>Реквизит разный мелкий</t>
  </si>
  <si>
    <t>Мебель музейного значения</t>
  </si>
  <si>
    <t>Мебель  крупногабаритная</t>
  </si>
  <si>
    <t>Мебель мелкая</t>
  </si>
  <si>
    <t xml:space="preserve">Мебель средняя </t>
  </si>
  <si>
    <t>Музыкальные инструменты</t>
  </si>
  <si>
    <t>Спортивный инвентарь</t>
  </si>
  <si>
    <t>Ковры кв.м.\ день</t>
  </si>
  <si>
    <t>Картины большие</t>
  </si>
  <si>
    <t>Реквизит мебельный разный</t>
  </si>
  <si>
    <t>Костюм пошив 1990( под 18 век)</t>
  </si>
  <si>
    <t>Костюм современный национальный</t>
  </si>
  <si>
    <t xml:space="preserve">Костюм  военный, строитель, медик и тд </t>
  </si>
  <si>
    <t>Повседневная одежда</t>
  </si>
  <si>
    <t xml:space="preserve">Верхняя обежда </t>
  </si>
  <si>
    <t>Детали исторического костюма погоны пуговицы и тд.</t>
  </si>
  <si>
    <t>Обувь современная от 1990 года по наши дни</t>
  </si>
  <si>
    <t>Обувь  для  исторических фильмов</t>
  </si>
  <si>
    <t xml:space="preserve"> Цена аренды 1 единицы в смену, руб</t>
  </si>
  <si>
    <t>Цена аренды 1 единицы в смену со скидкой 50%, руб</t>
  </si>
  <si>
    <t>№ п\п</t>
  </si>
  <si>
    <t>Стоимость аренды комплекта в смену, руб</t>
  </si>
  <si>
    <t>ИТОГО</t>
  </si>
  <si>
    <t>Стоимость аренды комплекта в смену со скидкой 50%,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</si>
</sst>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"/>
  <sheetViews>
    <sheetView tabSelected="1" workbookViewId="0">
      <selection activeCell="B28" sqref="B28"/>
    </sheetView>
  </sheetViews>
  <sheetFormatPr defaultRowHeight="15" x14ac:dyDescent="0.25"/>
  <cols>
    <col min="2" max="2" width="8" customWidth="1"/>
    <col min="3" max="3" width="53.5703125" customWidth="1"/>
    <col min="4" max="4" width="8.5703125" customWidth="1"/>
    <col min="5" max="5" width="16.28515625" customWidth="1"/>
    <col min="6" max="6" width="21" customWidth="1"/>
    <col min="7" max="7" width="20.140625" customWidth="1"/>
    <col min="8" max="8" width="22.140625" customWidth="1"/>
  </cols>
  <sheetData>
    <row r="2" spans="2:8" ht="57" x14ac:dyDescent="0.25">
      <c r="B2" s="3" t="s">
        <v>30</v>
      </c>
      <c r="C2" s="3" t="s">
        <v>0</v>
      </c>
      <c r="D2" s="3" t="s">
        <v>1</v>
      </c>
      <c r="E2" s="5" t="s">
        <v>28</v>
      </c>
      <c r="F2" s="4" t="s">
        <v>29</v>
      </c>
      <c r="G2" s="4" t="s">
        <v>31</v>
      </c>
      <c r="H2" s="4" t="s">
        <v>33</v>
      </c>
    </row>
    <row r="3" spans="2:8" ht="20.25" customHeight="1" x14ac:dyDescent="0.25">
      <c r="B3" s="13" t="s">
        <v>2</v>
      </c>
      <c r="C3" s="14"/>
      <c r="D3" s="14"/>
      <c r="E3" s="14"/>
      <c r="F3" s="14"/>
      <c r="G3" s="14"/>
      <c r="H3" s="15"/>
    </row>
    <row r="4" spans="2:8" x14ac:dyDescent="0.25">
      <c r="B4" s="2">
        <v>1</v>
      </c>
      <c r="C4" s="7" t="s">
        <v>3</v>
      </c>
      <c r="D4" s="1">
        <v>1</v>
      </c>
      <c r="E4" s="6">
        <v>120</v>
      </c>
      <c r="F4" s="8">
        <f>E4*50%</f>
        <v>60</v>
      </c>
      <c r="G4" s="8">
        <f>D4*E4</f>
        <v>120</v>
      </c>
      <c r="H4" s="8">
        <f>D4*F4</f>
        <v>60</v>
      </c>
    </row>
    <row r="5" spans="2:8" x14ac:dyDescent="0.25">
      <c r="B5" s="2">
        <v>2</v>
      </c>
      <c r="C5" s="7" t="s">
        <v>4</v>
      </c>
      <c r="D5" s="1">
        <v>2</v>
      </c>
      <c r="E5" s="6">
        <v>90</v>
      </c>
      <c r="F5" s="8">
        <f t="shared" ref="F5:F28" si="0">E5*50%</f>
        <v>45</v>
      </c>
      <c r="G5" s="8">
        <f t="shared" ref="G5:G28" si="1">D5*E5</f>
        <v>180</v>
      </c>
      <c r="H5" s="8">
        <f t="shared" ref="H5:H28" si="2">D5*F5</f>
        <v>90</v>
      </c>
    </row>
    <row r="6" spans="2:8" x14ac:dyDescent="0.25">
      <c r="B6" s="2">
        <v>3</v>
      </c>
      <c r="C6" s="7" t="s">
        <v>5</v>
      </c>
      <c r="D6" s="1">
        <v>17</v>
      </c>
      <c r="E6" s="6">
        <v>60</v>
      </c>
      <c r="F6" s="8">
        <f t="shared" si="0"/>
        <v>30</v>
      </c>
      <c r="G6" s="8">
        <f t="shared" si="1"/>
        <v>1020</v>
      </c>
      <c r="H6" s="8">
        <f t="shared" si="2"/>
        <v>510</v>
      </c>
    </row>
    <row r="7" spans="2:8" x14ac:dyDescent="0.25">
      <c r="B7" s="2">
        <v>4</v>
      </c>
      <c r="C7" s="7" t="s">
        <v>6</v>
      </c>
      <c r="D7" s="1">
        <v>63</v>
      </c>
      <c r="E7" s="6">
        <v>40</v>
      </c>
      <c r="F7" s="8">
        <f t="shared" si="0"/>
        <v>20</v>
      </c>
      <c r="G7" s="8">
        <f t="shared" si="1"/>
        <v>2520</v>
      </c>
      <c r="H7" s="8">
        <f t="shared" si="2"/>
        <v>1260</v>
      </c>
    </row>
    <row r="8" spans="2:8" x14ac:dyDescent="0.25">
      <c r="B8" s="2">
        <v>5</v>
      </c>
      <c r="C8" s="7" t="s">
        <v>7</v>
      </c>
      <c r="D8" s="1">
        <v>301</v>
      </c>
      <c r="E8" s="6">
        <v>20</v>
      </c>
      <c r="F8" s="8">
        <f t="shared" si="0"/>
        <v>10</v>
      </c>
      <c r="G8" s="8">
        <f t="shared" si="1"/>
        <v>6020</v>
      </c>
      <c r="H8" s="8">
        <f t="shared" si="2"/>
        <v>3010</v>
      </c>
    </row>
    <row r="9" spans="2:8" x14ac:dyDescent="0.25">
      <c r="B9" s="2">
        <v>6</v>
      </c>
      <c r="C9" s="7" t="s">
        <v>8</v>
      </c>
      <c r="D9" s="1">
        <v>200</v>
      </c>
      <c r="E9" s="6">
        <v>7</v>
      </c>
      <c r="F9" s="8">
        <f t="shared" si="0"/>
        <v>3.5</v>
      </c>
      <c r="G9" s="8">
        <f t="shared" si="1"/>
        <v>1400</v>
      </c>
      <c r="H9" s="8">
        <f t="shared" si="2"/>
        <v>700</v>
      </c>
    </row>
    <row r="10" spans="2:8" x14ac:dyDescent="0.25">
      <c r="B10" s="2">
        <v>7</v>
      </c>
      <c r="C10" s="7" t="s">
        <v>9</v>
      </c>
      <c r="D10" s="1">
        <v>1</v>
      </c>
      <c r="E10" s="6">
        <v>10</v>
      </c>
      <c r="F10" s="8">
        <f t="shared" si="0"/>
        <v>5</v>
      </c>
      <c r="G10" s="8">
        <f t="shared" si="1"/>
        <v>10</v>
      </c>
      <c r="H10" s="8">
        <f t="shared" si="2"/>
        <v>5</v>
      </c>
    </row>
    <row r="11" spans="2:8" x14ac:dyDescent="0.25">
      <c r="B11" s="2">
        <v>8</v>
      </c>
      <c r="C11" s="7" t="s">
        <v>10</v>
      </c>
      <c r="D11" s="1">
        <v>1671</v>
      </c>
      <c r="E11" s="6">
        <v>5</v>
      </c>
      <c r="F11" s="8">
        <f t="shared" si="0"/>
        <v>2.5</v>
      </c>
      <c r="G11" s="8">
        <f t="shared" si="1"/>
        <v>8355</v>
      </c>
      <c r="H11" s="8">
        <f t="shared" si="2"/>
        <v>4177.5</v>
      </c>
    </row>
    <row r="12" spans="2:8" x14ac:dyDescent="0.25">
      <c r="B12" s="2">
        <v>9</v>
      </c>
      <c r="C12" s="7" t="s">
        <v>11</v>
      </c>
      <c r="D12" s="1">
        <v>1</v>
      </c>
      <c r="E12" s="6">
        <v>200</v>
      </c>
      <c r="F12" s="8">
        <f t="shared" si="0"/>
        <v>100</v>
      </c>
      <c r="G12" s="8">
        <f t="shared" si="1"/>
        <v>200</v>
      </c>
      <c r="H12" s="8">
        <f t="shared" si="2"/>
        <v>100</v>
      </c>
    </row>
    <row r="13" spans="2:8" x14ac:dyDescent="0.25">
      <c r="B13" s="2">
        <v>10</v>
      </c>
      <c r="C13" s="7" t="s">
        <v>12</v>
      </c>
      <c r="D13" s="1">
        <v>42</v>
      </c>
      <c r="E13" s="6">
        <v>60</v>
      </c>
      <c r="F13" s="8">
        <f t="shared" si="0"/>
        <v>30</v>
      </c>
      <c r="G13" s="8">
        <f t="shared" si="1"/>
        <v>2520</v>
      </c>
      <c r="H13" s="8">
        <f t="shared" si="2"/>
        <v>1260</v>
      </c>
    </row>
    <row r="14" spans="2:8" x14ac:dyDescent="0.25">
      <c r="B14" s="2">
        <v>11</v>
      </c>
      <c r="C14" s="7" t="s">
        <v>13</v>
      </c>
      <c r="D14" s="1">
        <v>58</v>
      </c>
      <c r="E14" s="6">
        <v>20</v>
      </c>
      <c r="F14" s="8">
        <f t="shared" si="0"/>
        <v>10</v>
      </c>
      <c r="G14" s="8">
        <f t="shared" si="1"/>
        <v>1160</v>
      </c>
      <c r="H14" s="8">
        <f t="shared" si="2"/>
        <v>580</v>
      </c>
    </row>
    <row r="15" spans="2:8" x14ac:dyDescent="0.25">
      <c r="B15" s="2">
        <v>12</v>
      </c>
      <c r="C15" s="7" t="s">
        <v>14</v>
      </c>
      <c r="D15" s="1">
        <v>73</v>
      </c>
      <c r="E15" s="6">
        <v>40</v>
      </c>
      <c r="F15" s="8">
        <f t="shared" si="0"/>
        <v>20</v>
      </c>
      <c r="G15" s="8">
        <f t="shared" si="1"/>
        <v>2920</v>
      </c>
      <c r="H15" s="8">
        <f t="shared" si="2"/>
        <v>1460</v>
      </c>
    </row>
    <row r="16" spans="2:8" x14ac:dyDescent="0.25">
      <c r="B16" s="2">
        <v>13</v>
      </c>
      <c r="C16" s="7" t="s">
        <v>15</v>
      </c>
      <c r="D16" s="1">
        <v>7</v>
      </c>
      <c r="E16" s="6">
        <v>120</v>
      </c>
      <c r="F16" s="8">
        <f t="shared" si="0"/>
        <v>60</v>
      </c>
      <c r="G16" s="8">
        <f t="shared" si="1"/>
        <v>840</v>
      </c>
      <c r="H16" s="8">
        <f t="shared" si="2"/>
        <v>420</v>
      </c>
    </row>
    <row r="17" spans="2:8" x14ac:dyDescent="0.25">
      <c r="B17" s="2">
        <v>14</v>
      </c>
      <c r="C17" s="7" t="s">
        <v>16</v>
      </c>
      <c r="D17" s="1">
        <v>38</v>
      </c>
      <c r="E17" s="6">
        <v>120</v>
      </c>
      <c r="F17" s="8">
        <f t="shared" si="0"/>
        <v>60</v>
      </c>
      <c r="G17" s="8">
        <f t="shared" si="1"/>
        <v>4560</v>
      </c>
      <c r="H17" s="8">
        <f t="shared" si="2"/>
        <v>2280</v>
      </c>
    </row>
    <row r="18" spans="2:8" x14ac:dyDescent="0.25">
      <c r="B18" s="2">
        <v>15</v>
      </c>
      <c r="C18" s="7" t="s">
        <v>17</v>
      </c>
      <c r="D18" s="1">
        <v>14</v>
      </c>
      <c r="E18" s="6">
        <v>10</v>
      </c>
      <c r="F18" s="8">
        <f t="shared" si="0"/>
        <v>5</v>
      </c>
      <c r="G18" s="8">
        <f t="shared" si="1"/>
        <v>140</v>
      </c>
      <c r="H18" s="8">
        <f t="shared" si="2"/>
        <v>70</v>
      </c>
    </row>
    <row r="19" spans="2:8" x14ac:dyDescent="0.25">
      <c r="B19" s="2">
        <v>16</v>
      </c>
      <c r="C19" s="7" t="s">
        <v>18</v>
      </c>
      <c r="D19" s="1">
        <v>10</v>
      </c>
      <c r="E19" s="6">
        <v>60</v>
      </c>
      <c r="F19" s="8">
        <f t="shared" si="0"/>
        <v>30</v>
      </c>
      <c r="G19" s="8">
        <f t="shared" si="1"/>
        <v>600</v>
      </c>
      <c r="H19" s="8">
        <f t="shared" si="2"/>
        <v>300</v>
      </c>
    </row>
    <row r="20" spans="2:8" x14ac:dyDescent="0.25">
      <c r="B20" s="2">
        <v>17</v>
      </c>
      <c r="C20" s="7" t="s">
        <v>19</v>
      </c>
      <c r="D20" s="1">
        <v>1</v>
      </c>
      <c r="E20" s="6">
        <v>7</v>
      </c>
      <c r="F20" s="8">
        <f t="shared" si="0"/>
        <v>3.5</v>
      </c>
      <c r="G20" s="8">
        <f t="shared" si="1"/>
        <v>7</v>
      </c>
      <c r="H20" s="8">
        <f t="shared" si="2"/>
        <v>3.5</v>
      </c>
    </row>
    <row r="21" spans="2:8" x14ac:dyDescent="0.25">
      <c r="B21" s="2">
        <v>18</v>
      </c>
      <c r="C21" s="7" t="s">
        <v>20</v>
      </c>
      <c r="D21" s="1">
        <v>2</v>
      </c>
      <c r="E21" s="6">
        <v>150</v>
      </c>
      <c r="F21" s="8">
        <f t="shared" si="0"/>
        <v>75</v>
      </c>
      <c r="G21" s="8">
        <f t="shared" si="1"/>
        <v>300</v>
      </c>
      <c r="H21" s="8">
        <f t="shared" si="2"/>
        <v>150</v>
      </c>
    </row>
    <row r="22" spans="2:8" x14ac:dyDescent="0.25">
      <c r="B22" s="2">
        <v>19</v>
      </c>
      <c r="C22" s="7" t="s">
        <v>21</v>
      </c>
      <c r="D22" s="1">
        <v>6</v>
      </c>
      <c r="E22" s="6">
        <v>80</v>
      </c>
      <c r="F22" s="8">
        <f t="shared" si="0"/>
        <v>40</v>
      </c>
      <c r="G22" s="8">
        <f t="shared" si="1"/>
        <v>480</v>
      </c>
      <c r="H22" s="8">
        <f t="shared" si="2"/>
        <v>240</v>
      </c>
    </row>
    <row r="23" spans="2:8" x14ac:dyDescent="0.25">
      <c r="B23" s="2">
        <v>20</v>
      </c>
      <c r="C23" s="7" t="s">
        <v>22</v>
      </c>
      <c r="D23" s="1">
        <v>58</v>
      </c>
      <c r="E23" s="6">
        <v>20</v>
      </c>
      <c r="F23" s="8">
        <f t="shared" si="0"/>
        <v>10</v>
      </c>
      <c r="G23" s="8">
        <f t="shared" si="1"/>
        <v>1160</v>
      </c>
      <c r="H23" s="8">
        <f t="shared" si="2"/>
        <v>580</v>
      </c>
    </row>
    <row r="24" spans="2:8" x14ac:dyDescent="0.25">
      <c r="B24" s="2">
        <v>21</v>
      </c>
      <c r="C24" s="7" t="s">
        <v>23</v>
      </c>
      <c r="D24" s="1">
        <v>388</v>
      </c>
      <c r="E24" s="6">
        <v>10</v>
      </c>
      <c r="F24" s="8">
        <f t="shared" si="0"/>
        <v>5</v>
      </c>
      <c r="G24" s="8">
        <f t="shared" si="1"/>
        <v>3880</v>
      </c>
      <c r="H24" s="8">
        <f t="shared" si="2"/>
        <v>1940</v>
      </c>
    </row>
    <row r="25" spans="2:8" x14ac:dyDescent="0.25">
      <c r="B25" s="2">
        <v>22</v>
      </c>
      <c r="C25" s="7" t="s">
        <v>24</v>
      </c>
      <c r="D25" s="1">
        <v>120</v>
      </c>
      <c r="E25" s="6">
        <v>50</v>
      </c>
      <c r="F25" s="8">
        <f t="shared" si="0"/>
        <v>25</v>
      </c>
      <c r="G25" s="8">
        <f t="shared" si="1"/>
        <v>6000</v>
      </c>
      <c r="H25" s="8">
        <f t="shared" si="2"/>
        <v>3000</v>
      </c>
    </row>
    <row r="26" spans="2:8" x14ac:dyDescent="0.25">
      <c r="B26" s="2">
        <v>23</v>
      </c>
      <c r="C26" s="7" t="s">
        <v>25</v>
      </c>
      <c r="D26" s="1">
        <v>71</v>
      </c>
      <c r="E26" s="6">
        <v>5</v>
      </c>
      <c r="F26" s="8">
        <f t="shared" si="0"/>
        <v>2.5</v>
      </c>
      <c r="G26" s="8">
        <f t="shared" si="1"/>
        <v>355</v>
      </c>
      <c r="H26" s="8">
        <f t="shared" si="2"/>
        <v>177.5</v>
      </c>
    </row>
    <row r="27" spans="2:8" x14ac:dyDescent="0.25">
      <c r="B27" s="2">
        <v>24</v>
      </c>
      <c r="C27" s="7" t="s">
        <v>26</v>
      </c>
      <c r="D27" s="1">
        <v>100</v>
      </c>
      <c r="E27" s="6">
        <v>3</v>
      </c>
      <c r="F27" s="8">
        <f t="shared" si="0"/>
        <v>1.5</v>
      </c>
      <c r="G27" s="8">
        <f t="shared" si="1"/>
        <v>300</v>
      </c>
      <c r="H27" s="8">
        <f t="shared" si="2"/>
        <v>150</v>
      </c>
    </row>
    <row r="28" spans="2:8" x14ac:dyDescent="0.25">
      <c r="B28" s="2">
        <v>25</v>
      </c>
      <c r="C28" s="7" t="s">
        <v>27</v>
      </c>
      <c r="D28" s="1">
        <v>36</v>
      </c>
      <c r="E28" s="6">
        <v>7</v>
      </c>
      <c r="F28" s="8">
        <f t="shared" si="0"/>
        <v>3.5</v>
      </c>
      <c r="G28" s="8">
        <f t="shared" si="1"/>
        <v>252</v>
      </c>
      <c r="H28" s="8">
        <f t="shared" si="2"/>
        <v>126</v>
      </c>
    </row>
    <row r="29" spans="2:8" x14ac:dyDescent="0.25">
      <c r="B29" s="11" t="s">
        <v>32</v>
      </c>
      <c r="C29" s="12"/>
      <c r="D29" s="9"/>
      <c r="E29" s="9"/>
      <c r="F29" s="9"/>
      <c r="G29" s="10">
        <f>SUM(G4:G28)</f>
        <v>45299</v>
      </c>
      <c r="H29" s="10">
        <f>SUM(H4:H28)</f>
        <v>22649.5</v>
      </c>
    </row>
  </sheetData>
  <mergeCells count="2">
    <mergeCell ref="B29:C29"/>
    <mergeCell ref="B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2022-03-26T09:15:54Z</dcterms:modified>
</cp:coreProperties>
</file>